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Q:\Logisztika\6. SZERZŐDÉSEK\Csatorna építési, felújítási, karbantartási és szennyvíz bekötési munkák\"/>
    </mc:Choice>
  </mc:AlternateContent>
  <xr:revisionPtr revIDLastSave="0" documentId="13_ncr:1_{932D6060-1BAA-4E07-AF35-E7753D40CBF2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2021. építő (2)" sheetId="1" r:id="rId1"/>
  </sheets>
  <definedNames>
    <definedName name="_xlnm._FilterDatabase" localSheetId="0" hidden="1">'2021. építő (2)'!$A$6:$H$79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7" i="1"/>
  <c r="H77" i="1"/>
  <c r="H7" i="1"/>
  <c r="G7" i="1"/>
  <c r="C76" i="1"/>
  <c r="G76" i="1" s="1"/>
  <c r="H76" i="1" l="1"/>
  <c r="H78" i="1" s="1"/>
  <c r="G78" i="1"/>
  <c r="G79" i="1" l="1"/>
</calcChain>
</file>

<file path=xl/sharedStrings.xml><?xml version="1.0" encoding="utf-8"?>
<sst xmlns="http://schemas.openxmlformats.org/spreadsheetml/2006/main" count="156" uniqueCount="94">
  <si>
    <t>Anyag + díj összesen:</t>
  </si>
  <si>
    <t>összesen:</t>
  </si>
  <si>
    <t>garnitúra</t>
  </si>
  <si>
    <t>Dura level SZNTME 60/2 homokpolimer szintező -kör alakú (db:4 elem) bedolgozása</t>
  </si>
  <si>
    <t>kg</t>
  </si>
  <si>
    <t>Dura habarcs, gyorskötésű beágyazó szárazhabarcs,önterülő bedolgozása</t>
  </si>
  <si>
    <t>m3</t>
  </si>
  <si>
    <t>CKT beton burkolatalap készítése, 6-30 cm vastagságban</t>
  </si>
  <si>
    <t>m</t>
  </si>
  <si>
    <t>bontott felületek aszfaltozás utáni élszalagozása</t>
  </si>
  <si>
    <t>db </t>
  </si>
  <si>
    <t>Kiemelő gyűrű elhelyezése aknába – 10 cm vastagságú </t>
  </si>
  <si>
    <t>Kiemelő gyűrű elhelyezése aknába – 5 cm vastagságú </t>
  </si>
  <si>
    <t>Kiemelő gyűrű elhelyezése aknába – 3 cm vastagságú </t>
  </si>
  <si>
    <t>Aszfaltozás hideg aszfalt keverékkel, 3-5 cm vtg. (tisztítás, aszfalt bedolgozás)</t>
  </si>
  <si>
    <t>db</t>
  </si>
  <si>
    <r>
      <t>m</t>
    </r>
    <r>
      <rPr>
        <vertAlign val="superscript"/>
        <sz val="8"/>
        <color rgb="FF000000"/>
        <rFont val="Times New Roman"/>
        <family val="1"/>
        <charset val="238"/>
      </rPr>
      <t>3</t>
    </r>
  </si>
  <si>
    <t xml:space="preserve">Hengerelt aszfalt kopóréteg készítése, az alatta lévő réteg felületének előzetes letakarításával és bitumenemulziós lepermetezésével, vékony rétegben teríthető VRA-8 jelű keverékekkel, 1,5-3,0 cm vastagságban VRA-8 jelű keverék, KZ adalékkal </t>
  </si>
  <si>
    <t xml:space="preserve">Kiemelt szegély készítése, alapárok kiemelésével, beton alapgerendával és megtámasztással, hézagolással, 25 cm hosszú előregyártott szegélyelemekből Útszegélykő, 25/30/15 cm, C 10-16/FN </t>
  </si>
  <si>
    <t xml:space="preserve">Beton burkolatalap készítése, 6-30 cm vastagságban, permetezett védőréteggel utókezelve, 2,00 m-nél nagyobb szélességben C 12-24/KK </t>
  </si>
  <si>
    <t xml:space="preserve">KPE nyomócső szerelése, földárokban, hegesztett kötésekkel, idomok nélkül, csőátmérő 315 mm </t>
  </si>
  <si>
    <t xml:space="preserve">KPE nyomócső szerelése, földárokban, hegesztett kötésekkel, idomok nélkül, csőátmérő 200-250 mm KPE nyomócső P 10 250x22,8 mm </t>
  </si>
  <si>
    <t xml:space="preserve">Műanyag, tokos csatornacsőidom beépítése földárokba, gumigyűrűs tömítéssel, külső csőátmérő: 400 mm csatorna ágidom 87 fok, KGEA 400/315, </t>
  </si>
  <si>
    <t xml:space="preserve">Műanyag, tokos csatornacsőidom beépítése földárokba, gumigyűrűs tömítéssel, külső csőátmérő: 400 mm csatorna ágidom 87 fok, KGEA 400/200, </t>
  </si>
  <si>
    <t xml:space="preserve">Műanyag, tokos csatornacsőidom beépítése földárokba, gumigyűrűs tömítéssel, külső csőátmérő: 250 mm csatorna szűkítő idom, KGR 250/200, </t>
  </si>
  <si>
    <t xml:space="preserve">Műanyag, tokos csatornacsőidom beépítése földárokba, gumigyűrűs tömítéssel, külső csőátmérő: 250 mm csatorna ágidom 87 fok, KGEA 250/250, </t>
  </si>
  <si>
    <t xml:space="preserve">Műanyag, tokos csatornacsőidom beépítése földárokba, gumigyűrűs tömítéssel, külső csőátmérő: 250 mm csatorna ágidom 87 fok, KGEA 250/160, </t>
  </si>
  <si>
    <t xml:space="preserve">Műanyag, tokos csatornacsőidom beépítése földárokba, gumigyűrűs tömítéssel, külső csőátmérő: 250 mm csatorna ágidom 45 fok, KGEA 250/250, </t>
  </si>
  <si>
    <t xml:space="preserve">Műanyag, tokos csatornacsőidom beépítése földárokba, gumigyűrűs tömítéssel, külső csőátmérő: 250 mm csatorna ágidom 45 fok, KGEA 250/160, </t>
  </si>
  <si>
    <t xml:space="preserve">Műanyag, tokos csatornacsőidom beépítése földárokba, gumigyűrűs tömítéssel, külső csőátmérő: 200 mm csatorna szűkítő idom, KGR 200/160, </t>
  </si>
  <si>
    <t xml:space="preserve">Műanyag, tokos csatornacsőidom beépítése földárokba, gumigyűrűs tömítéssel, külső csőátmérő: 200 mm csatorna ágidom 87 fok, KGEA 200/200, </t>
  </si>
  <si>
    <t xml:space="preserve">Műanyag, tokos csatornacsőidom beépítése földárokba, gumigyűrűs tömítéssel, külső csőátmérő: 200 mm csatorna ágidom 87 fok, KGEA 200/160, </t>
  </si>
  <si>
    <t xml:space="preserve">Műanyag, tokos csatornacsőidom beépítése földárokba, gumigyűrűs tömítéssel, külső csőátmérő: 200 mm csatorna ágidom 45 fok, KGEA 200/200, </t>
  </si>
  <si>
    <t>Műanyag, tokos csatornacsőidom beépítése földárokba, gumigyűrűs tömítéssel, külső csőátmérő: 200 mm csatorna ágidom 45 fok, KGEA 200/160,</t>
  </si>
  <si>
    <t xml:space="preserve">Műanyag, tokos csatornacsőidom beépítése földárokba, gumigyűrűs tömítéssel, külső csőátmérő: 200 mm csatorna ív idom 45 fok, KGB 200x45 fok, </t>
  </si>
  <si>
    <t xml:space="preserve">Műanyag, tokos csatornacsőidom beépítése földárokba, gumigyűrűs tömítéssel, külső csőátmérő: 160 mm csatorna tisztító idom, KGRE 160, </t>
  </si>
  <si>
    <t xml:space="preserve">Műanyag, tokos csatornacsőidom beépítése földárokba, gumigyűrűs tömítéssel, külső csőátmérő: 160 mm csatorna ágidom 87 fok, KGEA 160/160, </t>
  </si>
  <si>
    <t>Műanyag, tokos csatornacsőidom beépítése földárokba, gumigyűrűs tömítéssel, külső csőátmérő: 160 mm csatorna ágidom 45 fok, KGEA 160/160</t>
  </si>
  <si>
    <t xml:space="preserve">Műanyag, tokos csatornacsőidom beépítése földárokba, gumigyűrűs tömítéssel, külső csőátmérő: 160 mm csatorna ív idom 87,5 fok, KGB 160x87 fok, </t>
  </si>
  <si>
    <t xml:space="preserve">Műanyag, tokos csatornacsőidom beépítése földárokba, gumigyűrűs tömítéssel, külső csőátmérő: 160 mm csatorna ív idom 45 fok, KGB 160x45 fok, </t>
  </si>
  <si>
    <t xml:space="preserve">Egyoldalon tokos műanyag csatornacső beépítése földárokba, 2,00 m hosszú csövekből, gumigyűrűs tömítéssel, csőidomok nélkül, külső csőátmérő: 400 mm KG 400 PVC csatornacső, D = 400 mm </t>
  </si>
  <si>
    <t xml:space="preserve">Egyoldalon tokos műanyag csatornacső beépítése földárokba, 2,00 m hosszú csövekből, gumigyűrűs tömítéssel, csőidomok nélkül, külső csőátmérő: 315 mm KG 315 PVC csatornacső, D = 315 mm </t>
  </si>
  <si>
    <t xml:space="preserve">Egyoldalon tokos műanyag csatornacső beépítése földárokba, 2,00 m hosszú csövekből, gumigyűrűs tömítéssel, csőidomok nélkül, külső csőátmérő: 250 mm KG 250 PVC csatornacső, D = 250 mm </t>
  </si>
  <si>
    <t xml:space="preserve">Egyoldalon tokos műanyag csatornacső beépítése földárokba, 2,00 m hosszú csövekből, gumigyűrűs tömítéssel, csőidomok nélkül, külső csőátmérő: 200 mm KG 200 PVC csatornacső, D = 200 mm </t>
  </si>
  <si>
    <t xml:space="preserve">Egyoldalon tokos műanyag csatornacső beépítése földárokba, 2,00 m hosszú csövekből, gumigyűrűs tömítéssel, csőidomok nélkül, külső csőátmérő: 160 mm KG 160 PVC csatornacső, D = 160 mm </t>
  </si>
  <si>
    <t xml:space="preserve">Vasbeton aknaszűkítő elhelyezése, gumigyűrűs kötéssel, bármely méretben Felső szűkítő elem C-350 FSz 80/50/35 cm </t>
  </si>
  <si>
    <t xml:space="preserve">Vasbeton aknaszűkítő elhelyezése, gumigyűrűs kötéssel, bármely méretben Alsó szűkítő elem 100/75/80 cm </t>
  </si>
  <si>
    <t xml:space="preserve">Vasbeton aknamagasító elem elhelyezése, gumigyűrűs kötéssel, belső átmérő: 100 cm, elem magassága: 50 cm Aknamagasító elem 100/50 cm </t>
  </si>
  <si>
    <t xml:space="preserve">Vasbeton aknamagasító elem elhelyezése, gumigyűrűs kötéssel, belső átmérő: 100 cm, elem magassága: 30 cm Aknamagasító elem 100/25 cm </t>
  </si>
  <si>
    <t xml:space="preserve">Vasbeton akna-fenékelem elhelyezése, gumigyűrűs illesztéssel, beépített csatlakozó elemekkel, belső csőátmérő: 100 cm beton akna-fenékelem, gumigyűrűs illesztésű, künettel, </t>
  </si>
  <si>
    <t>Új öntöttvas aknafedlap és fedlapkeret elhelyezése, cementhabarcs rögzítéssel</t>
  </si>
  <si>
    <r>
      <t>m</t>
    </r>
    <r>
      <rPr>
        <vertAlign val="superscript"/>
        <sz val="8"/>
        <color rgb="FF000000"/>
        <rFont val="Times New Roman"/>
        <family val="1"/>
        <charset val="238"/>
      </rPr>
      <t>2</t>
    </r>
  </si>
  <si>
    <t xml:space="preserve">Akna vagy akna jellegű műtárgy építése, monolit vasbetonból vagy betonból, akna- vagy műtárgybeton készítése. Kavicsbeton C16-16/KK-vz2 *** 350 cement </t>
  </si>
  <si>
    <t xml:space="preserve">Csatlakozóhely készítése csatornavezetékben vagy aknafalban, beton bekötő idommal vagy csőcsonkkal, utólag beépítve, 30 cm belső átmérő. </t>
  </si>
  <si>
    <t xml:space="preserve">Csatlakozóhely készítése csatornavezetékben vagy aknafalban, beton bekötő idommal vagy csőcsonkkal, utólag beépítve, 20 cm belső átmérő. </t>
  </si>
  <si>
    <r>
      <t xml:space="preserve">Földvisszatöltés munkagödörbe vagy munkaárokba tömörítés nélkül, </t>
    </r>
    <r>
      <rPr>
        <b/>
        <sz val="8"/>
        <color rgb="FF000000"/>
        <rFont val="Times New Roman"/>
        <family val="1"/>
        <charset val="238"/>
      </rPr>
      <t>homokos kavicsból</t>
    </r>
    <r>
      <rPr>
        <sz val="8"/>
        <color rgb="FF000000"/>
        <rFont val="Times New Roman"/>
        <family val="1"/>
        <charset val="238"/>
      </rPr>
      <t xml:space="preserve">, réteges elterítéssel I-IV. osztályú talajban kézi erővel, az anyag súlypontja karoláson belül, a vezeték (műtárgy) felett és mellett 50 cm vastagságig </t>
    </r>
  </si>
  <si>
    <t>óra</t>
  </si>
  <si>
    <t>mennyiségi egység</t>
  </si>
  <si>
    <r>
      <t xml:space="preserve">körülbelüli éves </t>
    </r>
    <r>
      <rPr>
        <b/>
        <sz val="8"/>
        <color rgb="FF000000"/>
        <rFont val="Times New Roman"/>
        <family val="1"/>
        <charset val="238"/>
      </rPr>
      <t>mennyiség</t>
    </r>
  </si>
  <si>
    <t>tétel szövege</t>
  </si>
  <si>
    <t>ssz.</t>
  </si>
  <si>
    <t>** anyagár nem értelmezhető</t>
  </si>
  <si>
    <t>* csak beépítésre kerülő, vagy az adott munka folyamán  elhasználódó anyagok árát tartalmazhatja, visszabontott és újra felhasználható anyagok árát nem</t>
  </si>
  <si>
    <t xml:space="preserve">Új öntöttvas víznyelőrács elhelyezése, cementhabarcs rögzítéssel, 48/48 méretű. Öntöttvas víznyelőrács ÁSZ 674, 470 mm Hvz 110, vízzáró cementhabarcs </t>
  </si>
  <si>
    <t>Munkaárok dúcolása és bontása 5,00 m mélységig kétoldali dúcolással *</t>
  </si>
  <si>
    <t>Nyíltvíztartás helyszínentartás 0-500 liter/perc teljesítményű szivattyúval *</t>
  </si>
  <si>
    <t>Biztonsági védőkorlát *</t>
  </si>
  <si>
    <t>Munkaárok földkiemelése közművesített területen, kézi erővel bármely konzisztenciájú talajban **</t>
  </si>
  <si>
    <t>Munkaárok földkiemelése gépi erővel bármely konzisztenciájú talajban **</t>
  </si>
  <si>
    <t>Kitermelt föld visszatöltése munkagödörbe vagy munkaárokba tömörítés nélkül, réteges elterítéssel I-IV. osztályú talajban **</t>
  </si>
  <si>
    <t>Fejtett föld felrakása szállítóeszközre, talajosztály I-IV. **</t>
  </si>
  <si>
    <t>Törmelék felrakása szállítóeszközre **</t>
  </si>
  <si>
    <t>Törmelék elszállítása és ártalommentes elhelyezése **</t>
  </si>
  <si>
    <t>Veszélyes törmelék elszállítása és ártalommentes elhelyezése **</t>
  </si>
  <si>
    <t>Előre gyártott és monolit beton csatornák, aknák, szűkítők, egyéb építmények törmelékre bontása **</t>
  </si>
  <si>
    <t>Külső-belső mintadeszkázat készítése, típusaknához és aknajellegű műtárgyakhoz, sík felülettel. *</t>
  </si>
  <si>
    <t>Külső-belső mintadeszkázat készítése, típusaknához és aknajellegű műtárgyakhoz, íves felülettel. *</t>
  </si>
  <si>
    <t>Meglévő, vagy Megrendelő által biztosított öntöttvas aknafedlap és fedlapkeret elhelyezése, cementhabarcs rögzítéssel **</t>
  </si>
  <si>
    <t>Meglévő, vagy Megrendelő által biztosított öntöttvas víznyelőrács elhelyezése, cementhabarcs rögzítéssel **</t>
  </si>
  <si>
    <t>Csővezetékek bontása, NA 160 mm külső átmérő-ig **</t>
  </si>
  <si>
    <t>Csővezetékek bontása, NA 160-299 mm külső átmérő között **</t>
  </si>
  <si>
    <t>Csővezetékek bontása, NA 300-499 mm külső átmérő között **</t>
  </si>
  <si>
    <t>Zúzalékos aszfaltszőnyegek, aszfaltbetonok és öntött aszfaltok bontása, kötőréteggel együtt **</t>
  </si>
  <si>
    <t xml:space="preserve">Kavicsbeton burkolat bontása, kézi erővel, légkalapáccsal ** </t>
  </si>
  <si>
    <t>Kavicsbeton burkolat bontása, géppel, hidraulikus bontófejjel **</t>
  </si>
  <si>
    <t>Közúti jelző- és útbaigazító táblák felszerelése, vagy leszerelése, tájékoztatást adó- és útbaigazító jelzőtáblák, 4-4 bilincskészlettel Alumínium útelzárást jelző tábla, fényvisszaverő *</t>
  </si>
  <si>
    <t>Forgalomterelő műtárgy elhelyezése és visszabontása *</t>
  </si>
  <si>
    <t>kitöltendő</t>
  </si>
  <si>
    <t>anyag nettó egységár</t>
  </si>
  <si>
    <t>díj nettó egységár</t>
  </si>
  <si>
    <t>nettó anyag összes</t>
  </si>
  <si>
    <t>nettó díj összes</t>
  </si>
  <si>
    <t>Csatorna építési, felújítási, karbantartási munkák árajánlati lap</t>
  </si>
  <si>
    <t>Tömörítés bármely tömörítési osztályban gépi erővel vezeték felett és mellett tömörségi fok: 90% 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</si>
</sst>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Ft&quot;"/>
  </numFmts>
  <fonts count="9" x14ac:knownFonts="1">
    <font>
      <sz val="11"/>
      <color theme="1"/>
      <name val="Calibri"/>
      <family val="2"/>
      <charset val="238"/>
      <scheme val="minor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vertAlign val="superscript"/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0" fillId="0" borderId="0" xfId="0" applyFill="1" applyProtection="1"/>
    <xf numFmtId="0" fontId="6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right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3" fillId="0" borderId="0" xfId="0" applyFont="1" applyFill="1" applyProtection="1"/>
    <xf numFmtId="0" fontId="3" fillId="0" borderId="0" xfId="0" applyFont="1" applyFill="1" applyAlignment="1" applyProtection="1">
      <alignment vertical="center"/>
    </xf>
    <xf numFmtId="164" fontId="1" fillId="0" borderId="3" xfId="0" applyNumberFormat="1" applyFont="1" applyFill="1" applyBorder="1" applyAlignment="1" applyProtection="1">
      <alignment horizontal="right" vertical="center"/>
    </xf>
    <xf numFmtId="164" fontId="1" fillId="0" borderId="3" xfId="0" applyNumberFormat="1" applyFont="1" applyFill="1" applyBorder="1" applyAlignment="1" applyProtection="1">
      <alignment horizontal="right" vertical="center" wrapText="1"/>
    </xf>
    <xf numFmtId="164" fontId="2" fillId="0" borderId="3" xfId="0" applyNumberFormat="1" applyFont="1" applyFill="1" applyBorder="1" applyAlignment="1" applyProtection="1">
      <alignment horizontal="right" vertical="center" wrapText="1"/>
    </xf>
    <xf numFmtId="164" fontId="2" fillId="2" borderId="3" xfId="0" applyNumberFormat="1" applyFont="1" applyFill="1" applyBorder="1" applyAlignment="1" applyProtection="1">
      <alignment horizontal="left" vertical="center" wrapText="1"/>
      <protection locked="0"/>
    </xf>
    <xf numFmtId="164" fontId="2" fillId="2" borderId="3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3" xfId="0" applyNumberFormat="1" applyFont="1" applyFill="1" applyBorder="1" applyAlignment="1" applyProtection="1">
      <alignment vertical="center" wrapText="1"/>
      <protection locked="0"/>
    </xf>
    <xf numFmtId="164" fontId="6" fillId="0" borderId="2" xfId="0" applyNumberFormat="1" applyFont="1" applyFill="1" applyBorder="1" applyAlignment="1" applyProtection="1">
      <alignment horizontal="right" vertical="center" wrapText="1"/>
    </xf>
    <xf numFmtId="164" fontId="6" fillId="0" borderId="1" xfId="0" applyNumberFormat="1" applyFont="1" applyFill="1" applyBorder="1" applyAlignment="1" applyProtection="1">
      <alignment horizontal="right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0" fillId="0" borderId="0" xfId="0" applyFill="1" applyAlignment="1" applyProtection="1">
      <alignment horizontal="left" wrapText="1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abSelected="1" zoomScale="130" zoomScaleNormal="130" workbookViewId="0">
      <pane ySplit="6" topLeftCell="A7" activePane="bottomLeft" state="frozen"/>
      <selection pane="bottomLeft" activeCell="B14" sqref="B14"/>
    </sheetView>
  </sheetViews>
  <sheetFormatPr defaultColWidth="8.85546875" defaultRowHeight="15" x14ac:dyDescent="0.25"/>
  <cols>
    <col min="1" max="1" width="5.28515625" style="2" customWidth="1"/>
    <col min="2" max="2" width="36.140625" style="2" customWidth="1"/>
    <col min="3" max="3" width="8" style="2" customWidth="1"/>
    <col min="4" max="4" width="8.42578125" style="2" customWidth="1"/>
    <col min="5" max="6" width="11.28515625" style="6" customWidth="1"/>
    <col min="7" max="8" width="12.85546875" style="2" customWidth="1"/>
    <col min="9" max="16384" width="8.85546875" style="1"/>
  </cols>
  <sheetData>
    <row r="1" spans="1:8" customFormat="1" ht="33" customHeight="1" thickBot="1" x14ac:dyDescent="0.3">
      <c r="A1" s="25" t="s">
        <v>92</v>
      </c>
      <c r="B1" s="26"/>
      <c r="C1" s="26"/>
      <c r="D1" s="26"/>
      <c r="E1" s="26"/>
      <c r="F1" s="26"/>
      <c r="G1" s="26"/>
      <c r="H1" s="27"/>
    </row>
    <row r="3" spans="1:8" customFormat="1" ht="26.25" customHeight="1" x14ac:dyDescent="0.25">
      <c r="A3" s="28" t="s">
        <v>62</v>
      </c>
      <c r="B3" s="28"/>
      <c r="C3" s="28"/>
      <c r="D3" s="28"/>
      <c r="E3" s="28"/>
      <c r="F3" s="28"/>
      <c r="G3" s="28"/>
      <c r="H3" s="28"/>
    </row>
    <row r="4" spans="1:8" customFormat="1" x14ac:dyDescent="0.25">
      <c r="A4" s="2" t="s">
        <v>61</v>
      </c>
      <c r="B4" s="2"/>
      <c r="C4" s="2"/>
      <c r="D4" s="2"/>
      <c r="E4" s="5"/>
      <c r="F4" s="6"/>
      <c r="G4" s="2"/>
      <c r="H4" s="2"/>
    </row>
    <row r="5" spans="1:8" customFormat="1" ht="15.75" thickBot="1" x14ac:dyDescent="0.3">
      <c r="A5" s="2"/>
      <c r="B5" s="2"/>
      <c r="C5" s="2"/>
      <c r="D5" s="2"/>
      <c r="E5" s="29" t="s">
        <v>87</v>
      </c>
      <c r="F5" s="29"/>
      <c r="G5" s="2"/>
      <c r="H5" s="2"/>
    </row>
    <row r="6" spans="1:8" ht="42.75" thickBot="1" x14ac:dyDescent="0.3">
      <c r="A6" s="3" t="s">
        <v>60</v>
      </c>
      <c r="B6" s="3" t="s">
        <v>59</v>
      </c>
      <c r="C6" s="11" t="s">
        <v>58</v>
      </c>
      <c r="D6" s="3" t="s">
        <v>57</v>
      </c>
      <c r="E6" s="7" t="s">
        <v>88</v>
      </c>
      <c r="F6" s="7" t="s">
        <v>89</v>
      </c>
      <c r="G6" s="3" t="s">
        <v>90</v>
      </c>
      <c r="H6" s="3" t="s">
        <v>91</v>
      </c>
    </row>
    <row r="7" spans="1:8" ht="23.25" thickBot="1" x14ac:dyDescent="0.3">
      <c r="A7" s="12">
        <v>1</v>
      </c>
      <c r="B7" s="13" t="s">
        <v>64</v>
      </c>
      <c r="C7" s="4">
        <v>200</v>
      </c>
      <c r="D7" s="4" t="s">
        <v>51</v>
      </c>
      <c r="E7" s="20"/>
      <c r="F7" s="21"/>
      <c r="G7" s="17">
        <f>C7*E7</f>
        <v>0</v>
      </c>
      <c r="H7" s="18">
        <f>C7*F7</f>
        <v>0</v>
      </c>
    </row>
    <row r="8" spans="1:8" ht="23.25" thickBot="1" x14ac:dyDescent="0.3">
      <c r="A8" s="12">
        <v>2</v>
      </c>
      <c r="B8" s="13" t="s">
        <v>65</v>
      </c>
      <c r="C8" s="4">
        <v>24</v>
      </c>
      <c r="D8" s="4" t="s">
        <v>56</v>
      </c>
      <c r="E8" s="20"/>
      <c r="F8" s="21"/>
      <c r="G8" s="17">
        <f t="shared" ref="G8:G71" si="0">C8*E8</f>
        <v>0</v>
      </c>
      <c r="H8" s="18">
        <f t="shared" ref="H8:H71" si="1">C8*F8</f>
        <v>0</v>
      </c>
    </row>
    <row r="9" spans="1:8" ht="15.75" thickBot="1" x14ac:dyDescent="0.3">
      <c r="A9" s="12">
        <v>3</v>
      </c>
      <c r="B9" s="13" t="s">
        <v>66</v>
      </c>
      <c r="C9" s="4">
        <v>2000</v>
      </c>
      <c r="D9" s="4" t="s">
        <v>8</v>
      </c>
      <c r="E9" s="20"/>
      <c r="F9" s="21"/>
      <c r="G9" s="17">
        <f t="shared" si="0"/>
        <v>0</v>
      </c>
      <c r="H9" s="18">
        <f t="shared" si="1"/>
        <v>0</v>
      </c>
    </row>
    <row r="10" spans="1:8" ht="23.25" thickBot="1" x14ac:dyDescent="0.3">
      <c r="A10" s="12">
        <v>4</v>
      </c>
      <c r="B10" s="13" t="s">
        <v>67</v>
      </c>
      <c r="C10" s="4">
        <v>1800</v>
      </c>
      <c r="D10" s="4" t="s">
        <v>16</v>
      </c>
      <c r="E10" s="20"/>
      <c r="F10" s="21"/>
      <c r="G10" s="17">
        <f t="shared" si="0"/>
        <v>0</v>
      </c>
      <c r="H10" s="18">
        <f t="shared" si="1"/>
        <v>0</v>
      </c>
    </row>
    <row r="11" spans="1:8" ht="23.25" thickBot="1" x14ac:dyDescent="0.3">
      <c r="A11" s="12">
        <v>5</v>
      </c>
      <c r="B11" s="13" t="s">
        <v>68</v>
      </c>
      <c r="C11" s="4">
        <v>50</v>
      </c>
      <c r="D11" s="4" t="s">
        <v>16</v>
      </c>
      <c r="E11" s="20"/>
      <c r="F11" s="21"/>
      <c r="G11" s="17">
        <f t="shared" si="0"/>
        <v>0</v>
      </c>
      <c r="H11" s="18">
        <f t="shared" si="1"/>
        <v>0</v>
      </c>
    </row>
    <row r="12" spans="1:8" ht="57" thickBot="1" x14ac:dyDescent="0.3">
      <c r="A12" s="12">
        <v>6</v>
      </c>
      <c r="B12" s="13" t="s">
        <v>55</v>
      </c>
      <c r="C12" s="4">
        <v>900</v>
      </c>
      <c r="D12" s="4" t="s">
        <v>16</v>
      </c>
      <c r="E12" s="20"/>
      <c r="F12" s="21"/>
      <c r="G12" s="17">
        <f t="shared" si="0"/>
        <v>0</v>
      </c>
      <c r="H12" s="18">
        <f t="shared" si="1"/>
        <v>0</v>
      </c>
    </row>
    <row r="13" spans="1:8" ht="34.5" thickBot="1" x14ac:dyDescent="0.3">
      <c r="A13" s="12">
        <v>7</v>
      </c>
      <c r="B13" s="13" t="s">
        <v>69</v>
      </c>
      <c r="C13" s="4">
        <v>900</v>
      </c>
      <c r="D13" s="4" t="s">
        <v>16</v>
      </c>
      <c r="E13" s="20"/>
      <c r="F13" s="21"/>
      <c r="G13" s="17">
        <f t="shared" si="0"/>
        <v>0</v>
      </c>
      <c r="H13" s="18">
        <f t="shared" si="1"/>
        <v>0</v>
      </c>
    </row>
    <row r="14" spans="1:8" ht="34.5" thickBot="1" x14ac:dyDescent="0.3">
      <c r="A14" s="12">
        <v>8</v>
      </c>
      <c r="B14" s="13" t="s">
        <v>93</v>
      </c>
      <c r="C14" s="4">
        <v>900</v>
      </c>
      <c r="D14" s="4" t="s">
        <v>16</v>
      </c>
      <c r="E14" s="20"/>
      <c r="F14" s="21"/>
      <c r="G14" s="17">
        <f t="shared" si="0"/>
        <v>0</v>
      </c>
      <c r="H14" s="18">
        <f t="shared" si="1"/>
        <v>0</v>
      </c>
    </row>
    <row r="15" spans="1:8" ht="23.25" thickBot="1" x14ac:dyDescent="0.3">
      <c r="A15" s="12">
        <v>9</v>
      </c>
      <c r="B15" s="13" t="s">
        <v>70</v>
      </c>
      <c r="C15" s="4">
        <v>700</v>
      </c>
      <c r="D15" s="4" t="s">
        <v>16</v>
      </c>
      <c r="E15" s="20"/>
      <c r="F15" s="21"/>
      <c r="G15" s="17">
        <f t="shared" si="0"/>
        <v>0</v>
      </c>
      <c r="H15" s="18">
        <f t="shared" si="1"/>
        <v>0</v>
      </c>
    </row>
    <row r="16" spans="1:8" ht="15.75" thickBot="1" x14ac:dyDescent="0.3">
      <c r="A16" s="12">
        <v>10</v>
      </c>
      <c r="B16" s="13" t="s">
        <v>71</v>
      </c>
      <c r="C16" s="4">
        <v>50</v>
      </c>
      <c r="D16" s="4" t="s">
        <v>16</v>
      </c>
      <c r="E16" s="20"/>
      <c r="F16" s="21"/>
      <c r="G16" s="17">
        <f t="shared" si="0"/>
        <v>0</v>
      </c>
      <c r="H16" s="18">
        <f t="shared" si="1"/>
        <v>0</v>
      </c>
    </row>
    <row r="17" spans="1:8" ht="23.25" thickBot="1" x14ac:dyDescent="0.3">
      <c r="A17" s="12">
        <v>11</v>
      </c>
      <c r="B17" s="13" t="s">
        <v>72</v>
      </c>
      <c r="C17" s="4">
        <v>50</v>
      </c>
      <c r="D17" s="4" t="s">
        <v>16</v>
      </c>
      <c r="E17" s="20"/>
      <c r="F17" s="21"/>
      <c r="G17" s="17">
        <f t="shared" si="0"/>
        <v>0</v>
      </c>
      <c r="H17" s="18">
        <f t="shared" si="1"/>
        <v>0</v>
      </c>
    </row>
    <row r="18" spans="1:8" ht="23.25" thickBot="1" x14ac:dyDescent="0.3">
      <c r="A18" s="12">
        <v>12</v>
      </c>
      <c r="B18" s="13" t="s">
        <v>73</v>
      </c>
      <c r="C18" s="4">
        <v>5</v>
      </c>
      <c r="D18" s="4" t="s">
        <v>16</v>
      </c>
      <c r="E18" s="20"/>
      <c r="F18" s="21"/>
      <c r="G18" s="17">
        <f t="shared" si="0"/>
        <v>0</v>
      </c>
      <c r="H18" s="18">
        <f t="shared" si="1"/>
        <v>0</v>
      </c>
    </row>
    <row r="19" spans="1:8" ht="34.5" thickBot="1" x14ac:dyDescent="0.3">
      <c r="A19" s="12">
        <v>13</v>
      </c>
      <c r="B19" s="13" t="s">
        <v>54</v>
      </c>
      <c r="C19" s="4">
        <v>30</v>
      </c>
      <c r="D19" s="4" t="s">
        <v>15</v>
      </c>
      <c r="E19" s="20"/>
      <c r="F19" s="21"/>
      <c r="G19" s="17">
        <f t="shared" si="0"/>
        <v>0</v>
      </c>
      <c r="H19" s="18">
        <f t="shared" si="1"/>
        <v>0</v>
      </c>
    </row>
    <row r="20" spans="1:8" ht="34.5" thickBot="1" x14ac:dyDescent="0.3">
      <c r="A20" s="12">
        <v>14</v>
      </c>
      <c r="B20" s="13" t="s">
        <v>53</v>
      </c>
      <c r="C20" s="4">
        <v>5</v>
      </c>
      <c r="D20" s="4" t="s">
        <v>15</v>
      </c>
      <c r="E20" s="20"/>
      <c r="F20" s="21"/>
      <c r="G20" s="17">
        <f t="shared" si="0"/>
        <v>0</v>
      </c>
      <c r="H20" s="18">
        <f t="shared" si="1"/>
        <v>0</v>
      </c>
    </row>
    <row r="21" spans="1:8" ht="23.25" thickBot="1" x14ac:dyDescent="0.3">
      <c r="A21" s="12">
        <v>15</v>
      </c>
      <c r="B21" s="13" t="s">
        <v>74</v>
      </c>
      <c r="C21" s="4">
        <v>20</v>
      </c>
      <c r="D21" s="4" t="s">
        <v>16</v>
      </c>
      <c r="E21" s="20"/>
      <c r="F21" s="21"/>
      <c r="G21" s="17">
        <f t="shared" si="0"/>
        <v>0</v>
      </c>
      <c r="H21" s="18">
        <f t="shared" si="1"/>
        <v>0</v>
      </c>
    </row>
    <row r="22" spans="1:8" ht="45.75" thickBot="1" x14ac:dyDescent="0.3">
      <c r="A22" s="12">
        <v>16</v>
      </c>
      <c r="B22" s="13" t="s">
        <v>52</v>
      </c>
      <c r="C22" s="4">
        <v>20</v>
      </c>
      <c r="D22" s="4" t="s">
        <v>16</v>
      </c>
      <c r="E22" s="20"/>
      <c r="F22" s="21"/>
      <c r="G22" s="17">
        <f t="shared" si="0"/>
        <v>0</v>
      </c>
      <c r="H22" s="18">
        <f t="shared" si="1"/>
        <v>0</v>
      </c>
    </row>
    <row r="23" spans="1:8" ht="23.25" thickBot="1" x14ac:dyDescent="0.3">
      <c r="A23" s="12">
        <v>17</v>
      </c>
      <c r="B23" s="13" t="s">
        <v>75</v>
      </c>
      <c r="C23" s="4">
        <v>100</v>
      </c>
      <c r="D23" s="4" t="s">
        <v>51</v>
      </c>
      <c r="E23" s="20"/>
      <c r="F23" s="21"/>
      <c r="G23" s="17">
        <f t="shared" si="0"/>
        <v>0</v>
      </c>
      <c r="H23" s="18">
        <f t="shared" si="1"/>
        <v>0</v>
      </c>
    </row>
    <row r="24" spans="1:8" ht="23.25" thickBot="1" x14ac:dyDescent="0.3">
      <c r="A24" s="12">
        <v>18</v>
      </c>
      <c r="B24" s="13" t="s">
        <v>76</v>
      </c>
      <c r="C24" s="4">
        <v>120</v>
      </c>
      <c r="D24" s="4" t="s">
        <v>51</v>
      </c>
      <c r="E24" s="20"/>
      <c r="F24" s="21"/>
      <c r="G24" s="17">
        <f t="shared" si="0"/>
        <v>0</v>
      </c>
      <c r="H24" s="18">
        <f t="shared" si="1"/>
        <v>0</v>
      </c>
    </row>
    <row r="25" spans="1:8" ht="23.25" thickBot="1" x14ac:dyDescent="0.3">
      <c r="A25" s="12">
        <v>19</v>
      </c>
      <c r="B25" s="13" t="s">
        <v>50</v>
      </c>
      <c r="C25" s="4">
        <v>90</v>
      </c>
      <c r="D25" s="4" t="s">
        <v>15</v>
      </c>
      <c r="E25" s="20"/>
      <c r="F25" s="21"/>
      <c r="G25" s="17">
        <f t="shared" si="0"/>
        <v>0</v>
      </c>
      <c r="H25" s="18">
        <f t="shared" si="1"/>
        <v>0</v>
      </c>
    </row>
    <row r="26" spans="1:8" ht="34.5" thickBot="1" x14ac:dyDescent="0.3">
      <c r="A26" s="12">
        <v>20</v>
      </c>
      <c r="B26" s="13" t="s">
        <v>77</v>
      </c>
      <c r="C26" s="4">
        <v>90</v>
      </c>
      <c r="D26" s="4" t="s">
        <v>15</v>
      </c>
      <c r="E26" s="20"/>
      <c r="F26" s="21"/>
      <c r="G26" s="17">
        <f t="shared" si="0"/>
        <v>0</v>
      </c>
      <c r="H26" s="18">
        <f t="shared" si="1"/>
        <v>0</v>
      </c>
    </row>
    <row r="27" spans="1:8" ht="45.75" thickBot="1" x14ac:dyDescent="0.3">
      <c r="A27" s="12">
        <v>21</v>
      </c>
      <c r="B27" s="13" t="s">
        <v>63</v>
      </c>
      <c r="C27" s="4">
        <v>50</v>
      </c>
      <c r="D27" s="4" t="s">
        <v>15</v>
      </c>
      <c r="E27" s="20"/>
      <c r="F27" s="21"/>
      <c r="G27" s="17">
        <f t="shared" si="0"/>
        <v>0</v>
      </c>
      <c r="H27" s="18">
        <f t="shared" si="1"/>
        <v>0</v>
      </c>
    </row>
    <row r="28" spans="1:8" ht="34.5" thickBot="1" x14ac:dyDescent="0.3">
      <c r="A28" s="12">
        <v>22</v>
      </c>
      <c r="B28" s="13" t="s">
        <v>78</v>
      </c>
      <c r="C28" s="4">
        <v>50</v>
      </c>
      <c r="D28" s="4" t="s">
        <v>15</v>
      </c>
      <c r="E28" s="20"/>
      <c r="F28" s="21"/>
      <c r="G28" s="17">
        <f t="shared" si="0"/>
        <v>0</v>
      </c>
      <c r="H28" s="18">
        <f t="shared" si="1"/>
        <v>0</v>
      </c>
    </row>
    <row r="29" spans="1:8" ht="45.75" thickBot="1" x14ac:dyDescent="0.3">
      <c r="A29" s="12">
        <v>23</v>
      </c>
      <c r="B29" s="13" t="s">
        <v>49</v>
      </c>
      <c r="C29" s="4">
        <v>1</v>
      </c>
      <c r="D29" s="4" t="s">
        <v>15</v>
      </c>
      <c r="E29" s="20"/>
      <c r="F29" s="21"/>
      <c r="G29" s="17">
        <f t="shared" si="0"/>
        <v>0</v>
      </c>
      <c r="H29" s="18">
        <f t="shared" si="1"/>
        <v>0</v>
      </c>
    </row>
    <row r="30" spans="1:8" ht="34.5" thickBot="1" x14ac:dyDescent="0.3">
      <c r="A30" s="12">
        <v>24</v>
      </c>
      <c r="B30" s="13" t="s">
        <v>48</v>
      </c>
      <c r="C30" s="4">
        <v>3</v>
      </c>
      <c r="D30" s="4" t="s">
        <v>15</v>
      </c>
      <c r="E30" s="20"/>
      <c r="F30" s="21"/>
      <c r="G30" s="17">
        <f t="shared" si="0"/>
        <v>0</v>
      </c>
      <c r="H30" s="18">
        <f t="shared" si="1"/>
        <v>0</v>
      </c>
    </row>
    <row r="31" spans="1:8" ht="34.5" thickBot="1" x14ac:dyDescent="0.3">
      <c r="A31" s="12">
        <v>25</v>
      </c>
      <c r="B31" s="13" t="s">
        <v>47</v>
      </c>
      <c r="C31" s="4">
        <v>3</v>
      </c>
      <c r="D31" s="4" t="s">
        <v>15</v>
      </c>
      <c r="E31" s="20"/>
      <c r="F31" s="21"/>
      <c r="G31" s="17">
        <f t="shared" si="0"/>
        <v>0</v>
      </c>
      <c r="H31" s="18">
        <f t="shared" si="1"/>
        <v>0</v>
      </c>
    </row>
    <row r="32" spans="1:8" ht="34.5" thickBot="1" x14ac:dyDescent="0.3">
      <c r="A32" s="12">
        <v>26</v>
      </c>
      <c r="B32" s="13" t="s">
        <v>46</v>
      </c>
      <c r="C32" s="4">
        <v>5</v>
      </c>
      <c r="D32" s="4" t="s">
        <v>15</v>
      </c>
      <c r="E32" s="20"/>
      <c r="F32" s="21"/>
      <c r="G32" s="17">
        <f t="shared" si="0"/>
        <v>0</v>
      </c>
      <c r="H32" s="18">
        <f t="shared" si="1"/>
        <v>0</v>
      </c>
    </row>
    <row r="33" spans="1:8" ht="34.15" customHeight="1" thickBot="1" x14ac:dyDescent="0.3">
      <c r="A33" s="12">
        <v>27</v>
      </c>
      <c r="B33" s="13" t="s">
        <v>45</v>
      </c>
      <c r="C33" s="4">
        <v>5</v>
      </c>
      <c r="D33" s="4" t="s">
        <v>15</v>
      </c>
      <c r="E33" s="20"/>
      <c r="F33" s="21"/>
      <c r="G33" s="17">
        <f t="shared" si="0"/>
        <v>0</v>
      </c>
      <c r="H33" s="18">
        <f t="shared" si="1"/>
        <v>0</v>
      </c>
    </row>
    <row r="34" spans="1:8" ht="45.75" thickBot="1" x14ac:dyDescent="0.3">
      <c r="A34" s="12">
        <v>28</v>
      </c>
      <c r="B34" s="13" t="s">
        <v>44</v>
      </c>
      <c r="C34" s="4">
        <v>30</v>
      </c>
      <c r="D34" s="4" t="s">
        <v>8</v>
      </c>
      <c r="E34" s="20"/>
      <c r="F34" s="21"/>
      <c r="G34" s="17">
        <f t="shared" si="0"/>
        <v>0</v>
      </c>
      <c r="H34" s="18">
        <f t="shared" si="1"/>
        <v>0</v>
      </c>
    </row>
    <row r="35" spans="1:8" ht="45.75" thickBot="1" x14ac:dyDescent="0.3">
      <c r="A35" s="12">
        <v>29</v>
      </c>
      <c r="B35" s="13" t="s">
        <v>43</v>
      </c>
      <c r="C35" s="4">
        <v>100</v>
      </c>
      <c r="D35" s="4" t="s">
        <v>8</v>
      </c>
      <c r="E35" s="20"/>
      <c r="F35" s="21"/>
      <c r="G35" s="17">
        <f t="shared" si="0"/>
        <v>0</v>
      </c>
      <c r="H35" s="18">
        <f t="shared" si="1"/>
        <v>0</v>
      </c>
    </row>
    <row r="36" spans="1:8" ht="45.75" thickBot="1" x14ac:dyDescent="0.3">
      <c r="A36" s="12">
        <v>30</v>
      </c>
      <c r="B36" s="13" t="s">
        <v>42</v>
      </c>
      <c r="C36" s="4">
        <v>20</v>
      </c>
      <c r="D36" s="4" t="s">
        <v>8</v>
      </c>
      <c r="E36" s="20"/>
      <c r="F36" s="21"/>
      <c r="G36" s="17">
        <f t="shared" si="0"/>
        <v>0</v>
      </c>
      <c r="H36" s="18">
        <f t="shared" si="1"/>
        <v>0</v>
      </c>
    </row>
    <row r="37" spans="1:8" ht="45.75" thickBot="1" x14ac:dyDescent="0.3">
      <c r="A37" s="12">
        <v>31</v>
      </c>
      <c r="B37" s="13" t="s">
        <v>41</v>
      </c>
      <c r="C37" s="4">
        <v>20</v>
      </c>
      <c r="D37" s="4" t="s">
        <v>8</v>
      </c>
      <c r="E37" s="20"/>
      <c r="F37" s="21"/>
      <c r="G37" s="17">
        <f t="shared" si="0"/>
        <v>0</v>
      </c>
      <c r="H37" s="18">
        <f t="shared" si="1"/>
        <v>0</v>
      </c>
    </row>
    <row r="38" spans="1:8" ht="45.75" thickBot="1" x14ac:dyDescent="0.3">
      <c r="A38" s="12">
        <v>32</v>
      </c>
      <c r="B38" s="13" t="s">
        <v>40</v>
      </c>
      <c r="C38" s="4">
        <v>20</v>
      </c>
      <c r="D38" s="4" t="s">
        <v>8</v>
      </c>
      <c r="E38" s="20"/>
      <c r="F38" s="21"/>
      <c r="G38" s="17">
        <f t="shared" si="0"/>
        <v>0</v>
      </c>
      <c r="H38" s="18">
        <f t="shared" si="1"/>
        <v>0</v>
      </c>
    </row>
    <row r="39" spans="1:8" ht="34.5" thickBot="1" x14ac:dyDescent="0.3">
      <c r="A39" s="12">
        <v>33</v>
      </c>
      <c r="B39" s="13" t="s">
        <v>39</v>
      </c>
      <c r="C39" s="4">
        <v>3</v>
      </c>
      <c r="D39" s="4" t="s">
        <v>15</v>
      </c>
      <c r="E39" s="20"/>
      <c r="F39" s="21"/>
      <c r="G39" s="17">
        <f t="shared" si="0"/>
        <v>0</v>
      </c>
      <c r="H39" s="18">
        <f t="shared" si="1"/>
        <v>0</v>
      </c>
    </row>
    <row r="40" spans="1:8" ht="45.75" thickBot="1" x14ac:dyDescent="0.3">
      <c r="A40" s="12">
        <v>34</v>
      </c>
      <c r="B40" s="13" t="s">
        <v>38</v>
      </c>
      <c r="C40" s="4">
        <v>1</v>
      </c>
      <c r="D40" s="4" t="s">
        <v>15</v>
      </c>
      <c r="E40" s="20"/>
      <c r="F40" s="21"/>
      <c r="G40" s="17">
        <f t="shared" si="0"/>
        <v>0</v>
      </c>
      <c r="H40" s="18">
        <f t="shared" si="1"/>
        <v>0</v>
      </c>
    </row>
    <row r="41" spans="1:8" ht="34.5" thickBot="1" x14ac:dyDescent="0.3">
      <c r="A41" s="12">
        <v>35</v>
      </c>
      <c r="B41" s="13" t="s">
        <v>37</v>
      </c>
      <c r="C41" s="4">
        <v>1</v>
      </c>
      <c r="D41" s="4" t="s">
        <v>15</v>
      </c>
      <c r="E41" s="20"/>
      <c r="F41" s="21"/>
      <c r="G41" s="17">
        <f t="shared" si="0"/>
        <v>0</v>
      </c>
      <c r="H41" s="18">
        <f t="shared" si="1"/>
        <v>0</v>
      </c>
    </row>
    <row r="42" spans="1:8" ht="34.5" thickBot="1" x14ac:dyDescent="0.3">
      <c r="A42" s="12">
        <v>36</v>
      </c>
      <c r="B42" s="13" t="s">
        <v>36</v>
      </c>
      <c r="C42" s="4">
        <v>1</v>
      </c>
      <c r="D42" s="4" t="s">
        <v>15</v>
      </c>
      <c r="E42" s="20"/>
      <c r="F42" s="21"/>
      <c r="G42" s="17">
        <f t="shared" si="0"/>
        <v>0</v>
      </c>
      <c r="H42" s="18">
        <f t="shared" si="1"/>
        <v>0</v>
      </c>
    </row>
    <row r="43" spans="1:8" ht="34.5" thickBot="1" x14ac:dyDescent="0.3">
      <c r="A43" s="12">
        <v>37</v>
      </c>
      <c r="B43" s="13" t="s">
        <v>35</v>
      </c>
      <c r="C43" s="4">
        <v>1</v>
      </c>
      <c r="D43" s="4" t="s">
        <v>15</v>
      </c>
      <c r="E43" s="20"/>
      <c r="F43" s="21"/>
      <c r="G43" s="17">
        <f t="shared" si="0"/>
        <v>0</v>
      </c>
      <c r="H43" s="18">
        <f t="shared" si="1"/>
        <v>0</v>
      </c>
    </row>
    <row r="44" spans="1:8" ht="34.5" thickBot="1" x14ac:dyDescent="0.3">
      <c r="A44" s="12">
        <v>38</v>
      </c>
      <c r="B44" s="13" t="s">
        <v>34</v>
      </c>
      <c r="C44" s="4">
        <v>5</v>
      </c>
      <c r="D44" s="4" t="s">
        <v>15</v>
      </c>
      <c r="E44" s="20"/>
      <c r="F44" s="21"/>
      <c r="G44" s="17">
        <f t="shared" si="0"/>
        <v>0</v>
      </c>
      <c r="H44" s="18">
        <f t="shared" si="1"/>
        <v>0</v>
      </c>
    </row>
    <row r="45" spans="1:8" ht="34.5" thickBot="1" x14ac:dyDescent="0.3">
      <c r="A45" s="12">
        <v>39</v>
      </c>
      <c r="B45" s="13" t="s">
        <v>33</v>
      </c>
      <c r="C45" s="4">
        <v>5</v>
      </c>
      <c r="D45" s="4" t="s">
        <v>15</v>
      </c>
      <c r="E45" s="20"/>
      <c r="F45" s="21"/>
      <c r="G45" s="17">
        <f t="shared" si="0"/>
        <v>0</v>
      </c>
      <c r="H45" s="18">
        <f t="shared" si="1"/>
        <v>0</v>
      </c>
    </row>
    <row r="46" spans="1:8" ht="34.5" thickBot="1" x14ac:dyDescent="0.3">
      <c r="A46" s="12">
        <v>40</v>
      </c>
      <c r="B46" s="13" t="s">
        <v>32</v>
      </c>
      <c r="C46" s="4">
        <v>2</v>
      </c>
      <c r="D46" s="4" t="s">
        <v>15</v>
      </c>
      <c r="E46" s="20"/>
      <c r="F46" s="21"/>
      <c r="G46" s="17">
        <f t="shared" si="0"/>
        <v>0</v>
      </c>
      <c r="H46" s="18">
        <f t="shared" si="1"/>
        <v>0</v>
      </c>
    </row>
    <row r="47" spans="1:8" ht="34.5" thickBot="1" x14ac:dyDescent="0.3">
      <c r="A47" s="12">
        <v>41</v>
      </c>
      <c r="B47" s="13" t="s">
        <v>31</v>
      </c>
      <c r="C47" s="4">
        <v>2</v>
      </c>
      <c r="D47" s="4" t="s">
        <v>15</v>
      </c>
      <c r="E47" s="20"/>
      <c r="F47" s="21"/>
      <c r="G47" s="17">
        <f t="shared" si="0"/>
        <v>0</v>
      </c>
      <c r="H47" s="18">
        <f t="shared" si="1"/>
        <v>0</v>
      </c>
    </row>
    <row r="48" spans="1:8" ht="34.5" thickBot="1" x14ac:dyDescent="0.3">
      <c r="A48" s="12">
        <v>42</v>
      </c>
      <c r="B48" s="13" t="s">
        <v>30</v>
      </c>
      <c r="C48" s="4">
        <v>2</v>
      </c>
      <c r="D48" s="4" t="s">
        <v>15</v>
      </c>
      <c r="E48" s="20"/>
      <c r="F48" s="21"/>
      <c r="G48" s="17">
        <f t="shared" si="0"/>
        <v>0</v>
      </c>
      <c r="H48" s="18">
        <f t="shared" si="1"/>
        <v>0</v>
      </c>
    </row>
    <row r="49" spans="1:8" ht="34.5" thickBot="1" x14ac:dyDescent="0.3">
      <c r="A49" s="12">
        <v>43</v>
      </c>
      <c r="B49" s="13" t="s">
        <v>29</v>
      </c>
      <c r="C49" s="4">
        <v>1</v>
      </c>
      <c r="D49" s="4" t="s">
        <v>15</v>
      </c>
      <c r="E49" s="20"/>
      <c r="F49" s="21"/>
      <c r="G49" s="17">
        <f t="shared" si="0"/>
        <v>0</v>
      </c>
      <c r="H49" s="18">
        <f t="shared" si="1"/>
        <v>0</v>
      </c>
    </row>
    <row r="50" spans="1:8" ht="34.5" thickBot="1" x14ac:dyDescent="0.3">
      <c r="A50" s="12">
        <v>44</v>
      </c>
      <c r="B50" s="13" t="s">
        <v>28</v>
      </c>
      <c r="C50" s="4">
        <v>1</v>
      </c>
      <c r="D50" s="4" t="s">
        <v>15</v>
      </c>
      <c r="E50" s="20"/>
      <c r="F50" s="21"/>
      <c r="G50" s="17">
        <f t="shared" si="0"/>
        <v>0</v>
      </c>
      <c r="H50" s="18">
        <f t="shared" si="1"/>
        <v>0</v>
      </c>
    </row>
    <row r="51" spans="1:8" ht="34.5" thickBot="1" x14ac:dyDescent="0.3">
      <c r="A51" s="12">
        <v>45</v>
      </c>
      <c r="B51" s="13" t="s">
        <v>27</v>
      </c>
      <c r="C51" s="4">
        <v>1</v>
      </c>
      <c r="D51" s="4" t="s">
        <v>15</v>
      </c>
      <c r="E51" s="20"/>
      <c r="F51" s="21"/>
      <c r="G51" s="17">
        <f t="shared" si="0"/>
        <v>0</v>
      </c>
      <c r="H51" s="18">
        <f t="shared" si="1"/>
        <v>0</v>
      </c>
    </row>
    <row r="52" spans="1:8" ht="34.5" thickBot="1" x14ac:dyDescent="0.3">
      <c r="A52" s="12">
        <v>46</v>
      </c>
      <c r="B52" s="13" t="s">
        <v>26</v>
      </c>
      <c r="C52" s="4">
        <v>2</v>
      </c>
      <c r="D52" s="4" t="s">
        <v>15</v>
      </c>
      <c r="E52" s="20"/>
      <c r="F52" s="21"/>
      <c r="G52" s="17">
        <f t="shared" si="0"/>
        <v>0</v>
      </c>
      <c r="H52" s="18">
        <f t="shared" si="1"/>
        <v>0</v>
      </c>
    </row>
    <row r="53" spans="1:8" ht="34.5" thickBot="1" x14ac:dyDescent="0.3">
      <c r="A53" s="12">
        <v>47</v>
      </c>
      <c r="B53" s="13" t="s">
        <v>25</v>
      </c>
      <c r="C53" s="4">
        <v>1</v>
      </c>
      <c r="D53" s="4" t="s">
        <v>15</v>
      </c>
      <c r="E53" s="20"/>
      <c r="F53" s="21"/>
      <c r="G53" s="17">
        <f t="shared" si="0"/>
        <v>0</v>
      </c>
      <c r="H53" s="18">
        <f t="shared" si="1"/>
        <v>0</v>
      </c>
    </row>
    <row r="54" spans="1:8" ht="34.5" thickBot="1" x14ac:dyDescent="0.3">
      <c r="A54" s="12">
        <v>48</v>
      </c>
      <c r="B54" s="13" t="s">
        <v>24</v>
      </c>
      <c r="C54" s="4">
        <v>1</v>
      </c>
      <c r="D54" s="4" t="s">
        <v>15</v>
      </c>
      <c r="E54" s="20"/>
      <c r="F54" s="21"/>
      <c r="G54" s="17">
        <f t="shared" si="0"/>
        <v>0</v>
      </c>
      <c r="H54" s="18">
        <f t="shared" si="1"/>
        <v>0</v>
      </c>
    </row>
    <row r="55" spans="1:8" ht="34.5" thickBot="1" x14ac:dyDescent="0.3">
      <c r="A55" s="12">
        <v>49</v>
      </c>
      <c r="B55" s="13" t="s">
        <v>23</v>
      </c>
      <c r="C55" s="4">
        <v>1</v>
      </c>
      <c r="D55" s="4" t="s">
        <v>15</v>
      </c>
      <c r="E55" s="20"/>
      <c r="F55" s="21"/>
      <c r="G55" s="17">
        <f t="shared" si="0"/>
        <v>0</v>
      </c>
      <c r="H55" s="18">
        <f t="shared" si="1"/>
        <v>0</v>
      </c>
    </row>
    <row r="56" spans="1:8" ht="34.5" thickBot="1" x14ac:dyDescent="0.3">
      <c r="A56" s="12">
        <v>50</v>
      </c>
      <c r="B56" s="13" t="s">
        <v>22</v>
      </c>
      <c r="C56" s="4">
        <v>1</v>
      </c>
      <c r="D56" s="4" t="s">
        <v>15</v>
      </c>
      <c r="E56" s="20"/>
      <c r="F56" s="21"/>
      <c r="G56" s="17">
        <f t="shared" si="0"/>
        <v>0</v>
      </c>
      <c r="H56" s="18">
        <f t="shared" si="1"/>
        <v>0</v>
      </c>
    </row>
    <row r="57" spans="1:8" ht="23.25" thickBot="1" x14ac:dyDescent="0.3">
      <c r="A57" s="12">
        <v>51</v>
      </c>
      <c r="B57" s="13" t="s">
        <v>79</v>
      </c>
      <c r="C57" s="4">
        <v>1</v>
      </c>
      <c r="D57" s="4" t="s">
        <v>8</v>
      </c>
      <c r="E57" s="20"/>
      <c r="F57" s="21"/>
      <c r="G57" s="17">
        <f t="shared" si="0"/>
        <v>0</v>
      </c>
      <c r="H57" s="18">
        <f t="shared" si="1"/>
        <v>0</v>
      </c>
    </row>
    <row r="58" spans="1:8" ht="23.25" thickBot="1" x14ac:dyDescent="0.3">
      <c r="A58" s="12">
        <v>52</v>
      </c>
      <c r="B58" s="13" t="s">
        <v>80</v>
      </c>
      <c r="C58" s="4">
        <v>50</v>
      </c>
      <c r="D58" s="4" t="s">
        <v>8</v>
      </c>
      <c r="E58" s="20"/>
      <c r="F58" s="21"/>
      <c r="G58" s="17">
        <f t="shared" si="0"/>
        <v>0</v>
      </c>
      <c r="H58" s="18">
        <f t="shared" si="1"/>
        <v>0</v>
      </c>
    </row>
    <row r="59" spans="1:8" ht="23.25" thickBot="1" x14ac:dyDescent="0.3">
      <c r="A59" s="12">
        <v>53</v>
      </c>
      <c r="B59" s="13" t="s">
        <v>81</v>
      </c>
      <c r="C59" s="4">
        <v>40</v>
      </c>
      <c r="D59" s="4" t="s">
        <v>8</v>
      </c>
      <c r="E59" s="20"/>
      <c r="F59" s="21"/>
      <c r="G59" s="17">
        <f t="shared" si="0"/>
        <v>0</v>
      </c>
      <c r="H59" s="18">
        <f t="shared" si="1"/>
        <v>0</v>
      </c>
    </row>
    <row r="60" spans="1:8" ht="34.5" thickBot="1" x14ac:dyDescent="0.3">
      <c r="A60" s="12">
        <v>54</v>
      </c>
      <c r="B60" s="13" t="s">
        <v>21</v>
      </c>
      <c r="C60" s="4">
        <v>12</v>
      </c>
      <c r="D60" s="4" t="s">
        <v>8</v>
      </c>
      <c r="E60" s="20"/>
      <c r="F60" s="21"/>
      <c r="G60" s="17">
        <f t="shared" si="0"/>
        <v>0</v>
      </c>
      <c r="H60" s="18">
        <f t="shared" si="1"/>
        <v>0</v>
      </c>
    </row>
    <row r="61" spans="1:8" ht="23.25" thickBot="1" x14ac:dyDescent="0.3">
      <c r="A61" s="12">
        <v>55</v>
      </c>
      <c r="B61" s="13" t="s">
        <v>20</v>
      </c>
      <c r="C61" s="4">
        <v>12</v>
      </c>
      <c r="D61" s="4" t="s">
        <v>8</v>
      </c>
      <c r="E61" s="20"/>
      <c r="F61" s="21"/>
      <c r="G61" s="17">
        <f t="shared" si="0"/>
        <v>0</v>
      </c>
      <c r="H61" s="18">
        <f t="shared" si="1"/>
        <v>0</v>
      </c>
    </row>
    <row r="62" spans="1:8" ht="34.5" thickBot="1" x14ac:dyDescent="0.3">
      <c r="A62" s="12">
        <v>56</v>
      </c>
      <c r="B62" s="13" t="s">
        <v>19</v>
      </c>
      <c r="C62" s="4">
        <v>50</v>
      </c>
      <c r="D62" s="4" t="s">
        <v>16</v>
      </c>
      <c r="E62" s="20"/>
      <c r="F62" s="21"/>
      <c r="G62" s="17">
        <f t="shared" si="0"/>
        <v>0</v>
      </c>
      <c r="H62" s="18">
        <f t="shared" si="1"/>
        <v>0</v>
      </c>
    </row>
    <row r="63" spans="1:8" ht="57" thickBot="1" x14ac:dyDescent="0.3">
      <c r="A63" s="12">
        <v>57</v>
      </c>
      <c r="B63" s="13" t="s">
        <v>18</v>
      </c>
      <c r="C63" s="4">
        <v>10</v>
      </c>
      <c r="D63" s="4" t="s">
        <v>8</v>
      </c>
      <c r="E63" s="20"/>
      <c r="F63" s="21"/>
      <c r="G63" s="17">
        <f t="shared" si="0"/>
        <v>0</v>
      </c>
      <c r="H63" s="18">
        <f t="shared" si="1"/>
        <v>0</v>
      </c>
    </row>
    <row r="64" spans="1:8" ht="23.25" thickBot="1" x14ac:dyDescent="0.3">
      <c r="A64" s="12">
        <v>58</v>
      </c>
      <c r="B64" s="13" t="s">
        <v>82</v>
      </c>
      <c r="C64" s="4">
        <v>1</v>
      </c>
      <c r="D64" s="4" t="s">
        <v>16</v>
      </c>
      <c r="E64" s="20"/>
      <c r="F64" s="21"/>
      <c r="G64" s="17">
        <f t="shared" si="0"/>
        <v>0</v>
      </c>
      <c r="H64" s="18">
        <f t="shared" si="1"/>
        <v>0</v>
      </c>
    </row>
    <row r="65" spans="1:8" ht="57" thickBot="1" x14ac:dyDescent="0.3">
      <c r="A65" s="12">
        <v>59</v>
      </c>
      <c r="B65" s="13" t="s">
        <v>17</v>
      </c>
      <c r="C65" s="4">
        <v>40</v>
      </c>
      <c r="D65" s="4" t="s">
        <v>16</v>
      </c>
      <c r="E65" s="20"/>
      <c r="F65" s="21"/>
      <c r="G65" s="17">
        <f t="shared" si="0"/>
        <v>0</v>
      </c>
      <c r="H65" s="18">
        <f t="shared" si="1"/>
        <v>0</v>
      </c>
    </row>
    <row r="66" spans="1:8" ht="23.25" thickBot="1" x14ac:dyDescent="0.3">
      <c r="A66" s="12">
        <v>60</v>
      </c>
      <c r="B66" s="13" t="s">
        <v>83</v>
      </c>
      <c r="C66" s="4">
        <v>80</v>
      </c>
      <c r="D66" s="4" t="s">
        <v>16</v>
      </c>
      <c r="E66" s="20"/>
      <c r="F66" s="21"/>
      <c r="G66" s="17">
        <f t="shared" si="0"/>
        <v>0</v>
      </c>
      <c r="H66" s="18">
        <f t="shared" si="1"/>
        <v>0</v>
      </c>
    </row>
    <row r="67" spans="1:8" ht="23.25" thickBot="1" x14ac:dyDescent="0.3">
      <c r="A67" s="12">
        <v>61</v>
      </c>
      <c r="B67" s="13" t="s">
        <v>84</v>
      </c>
      <c r="C67" s="4">
        <v>1</v>
      </c>
      <c r="D67" s="4" t="s">
        <v>16</v>
      </c>
      <c r="E67" s="20"/>
      <c r="F67" s="21"/>
      <c r="G67" s="17">
        <f t="shared" si="0"/>
        <v>0</v>
      </c>
      <c r="H67" s="18">
        <f t="shared" si="1"/>
        <v>0</v>
      </c>
    </row>
    <row r="68" spans="1:8" ht="45.75" thickBot="1" x14ac:dyDescent="0.3">
      <c r="A68" s="12">
        <v>62</v>
      </c>
      <c r="B68" s="13" t="s">
        <v>85</v>
      </c>
      <c r="C68" s="4">
        <v>300</v>
      </c>
      <c r="D68" s="4" t="s">
        <v>15</v>
      </c>
      <c r="E68" s="20"/>
      <c r="F68" s="21"/>
      <c r="G68" s="17">
        <f t="shared" si="0"/>
        <v>0</v>
      </c>
      <c r="H68" s="18">
        <f t="shared" si="1"/>
        <v>0</v>
      </c>
    </row>
    <row r="69" spans="1:8" ht="23.25" thickBot="1" x14ac:dyDescent="0.3">
      <c r="A69" s="12">
        <v>63</v>
      </c>
      <c r="B69" s="13" t="s">
        <v>86</v>
      </c>
      <c r="C69" s="4">
        <v>300</v>
      </c>
      <c r="D69" s="4" t="s">
        <v>15</v>
      </c>
      <c r="E69" s="20"/>
      <c r="F69" s="21"/>
      <c r="G69" s="17">
        <f t="shared" si="0"/>
        <v>0</v>
      </c>
      <c r="H69" s="18">
        <f t="shared" si="1"/>
        <v>0</v>
      </c>
    </row>
    <row r="70" spans="1:8" ht="23.25" thickBot="1" x14ac:dyDescent="0.3">
      <c r="A70" s="12">
        <v>64</v>
      </c>
      <c r="B70" s="13" t="s">
        <v>14</v>
      </c>
      <c r="C70" s="4">
        <v>3</v>
      </c>
      <c r="D70" s="4" t="s">
        <v>6</v>
      </c>
      <c r="E70" s="20"/>
      <c r="F70" s="21"/>
      <c r="G70" s="17">
        <f t="shared" si="0"/>
        <v>0</v>
      </c>
      <c r="H70" s="18">
        <f t="shared" si="1"/>
        <v>0</v>
      </c>
    </row>
    <row r="71" spans="1:8" ht="23.25" thickBot="1" x14ac:dyDescent="0.3">
      <c r="A71" s="12">
        <v>65</v>
      </c>
      <c r="B71" s="13" t="s">
        <v>13</v>
      </c>
      <c r="C71" s="4">
        <v>5</v>
      </c>
      <c r="D71" s="4" t="s">
        <v>10</v>
      </c>
      <c r="E71" s="20"/>
      <c r="F71" s="22"/>
      <c r="G71" s="17">
        <f t="shared" si="0"/>
        <v>0</v>
      </c>
      <c r="H71" s="18">
        <f t="shared" si="1"/>
        <v>0</v>
      </c>
    </row>
    <row r="72" spans="1:8" ht="23.25" thickBot="1" x14ac:dyDescent="0.3">
      <c r="A72" s="12">
        <v>66</v>
      </c>
      <c r="B72" s="13" t="s">
        <v>12</v>
      </c>
      <c r="C72" s="4">
        <v>10</v>
      </c>
      <c r="D72" s="4" t="s">
        <v>10</v>
      </c>
      <c r="E72" s="20"/>
      <c r="F72" s="21"/>
      <c r="G72" s="17">
        <f t="shared" ref="G72:G77" si="2">C72*E72</f>
        <v>0</v>
      </c>
      <c r="H72" s="18">
        <f t="shared" ref="H72:H77" si="3">C72*F72</f>
        <v>0</v>
      </c>
    </row>
    <row r="73" spans="1:8" ht="23.25" thickBot="1" x14ac:dyDescent="0.3">
      <c r="A73" s="12">
        <v>67</v>
      </c>
      <c r="B73" s="13" t="s">
        <v>11</v>
      </c>
      <c r="C73" s="4">
        <v>5</v>
      </c>
      <c r="D73" s="4" t="s">
        <v>10</v>
      </c>
      <c r="E73" s="20"/>
      <c r="F73" s="21"/>
      <c r="G73" s="17">
        <f t="shared" si="2"/>
        <v>0</v>
      </c>
      <c r="H73" s="18">
        <f t="shared" si="3"/>
        <v>0</v>
      </c>
    </row>
    <row r="74" spans="1:8" ht="15.75" thickBot="1" x14ac:dyDescent="0.3">
      <c r="A74" s="12">
        <v>68</v>
      </c>
      <c r="B74" s="13" t="s">
        <v>9</v>
      </c>
      <c r="C74" s="4">
        <v>800</v>
      </c>
      <c r="D74" s="4" t="s">
        <v>8</v>
      </c>
      <c r="E74" s="20"/>
      <c r="F74" s="21"/>
      <c r="G74" s="17">
        <f t="shared" si="2"/>
        <v>0</v>
      </c>
      <c r="H74" s="18">
        <f t="shared" si="3"/>
        <v>0</v>
      </c>
    </row>
    <row r="75" spans="1:8" ht="24.75" thickBot="1" x14ac:dyDescent="0.3">
      <c r="A75" s="12">
        <v>69</v>
      </c>
      <c r="B75" s="14" t="s">
        <v>7</v>
      </c>
      <c r="C75" s="4">
        <v>20</v>
      </c>
      <c r="D75" s="4" t="s">
        <v>6</v>
      </c>
      <c r="E75" s="20"/>
      <c r="F75" s="21"/>
      <c r="G75" s="17">
        <f t="shared" si="2"/>
        <v>0</v>
      </c>
      <c r="H75" s="18">
        <f t="shared" si="3"/>
        <v>0</v>
      </c>
    </row>
    <row r="76" spans="1:8" ht="24.75" thickBot="1" x14ac:dyDescent="0.3">
      <c r="A76" s="12">
        <v>70</v>
      </c>
      <c r="B76" s="14" t="s">
        <v>5</v>
      </c>
      <c r="C76" s="4">
        <f>160*4*25</f>
        <v>16000</v>
      </c>
      <c r="D76" s="4" t="s">
        <v>4</v>
      </c>
      <c r="E76" s="20"/>
      <c r="F76" s="21"/>
      <c r="G76" s="17">
        <f t="shared" si="2"/>
        <v>0</v>
      </c>
      <c r="H76" s="18">
        <f t="shared" si="3"/>
        <v>0</v>
      </c>
    </row>
    <row r="77" spans="1:8" ht="24.75" thickBot="1" x14ac:dyDescent="0.3">
      <c r="A77" s="12">
        <v>71</v>
      </c>
      <c r="B77" s="14" t="s">
        <v>3</v>
      </c>
      <c r="C77" s="4">
        <v>160</v>
      </c>
      <c r="D77" s="4" t="s">
        <v>2</v>
      </c>
      <c r="E77" s="20"/>
      <c r="F77" s="21"/>
      <c r="G77" s="17">
        <f t="shared" si="2"/>
        <v>0</v>
      </c>
      <c r="H77" s="18">
        <f t="shared" si="3"/>
        <v>0</v>
      </c>
    </row>
    <row r="78" spans="1:8" ht="15.75" thickBot="1" x14ac:dyDescent="0.3">
      <c r="A78" s="12"/>
      <c r="B78" s="13"/>
      <c r="C78" s="4"/>
      <c r="D78" s="4"/>
      <c r="E78" s="8"/>
      <c r="F78" s="8" t="s">
        <v>1</v>
      </c>
      <c r="G78" s="19">
        <f>SUM(G7:G77)</f>
        <v>0</v>
      </c>
      <c r="H78" s="19">
        <f>SUM(H7:H77)</f>
        <v>0</v>
      </c>
    </row>
    <row r="79" spans="1:8" ht="23.25" thickBot="1" x14ac:dyDescent="0.3">
      <c r="A79" s="15"/>
      <c r="B79" s="15"/>
      <c r="C79" s="16"/>
      <c r="D79" s="16"/>
      <c r="E79" s="9"/>
      <c r="F79" s="10" t="s">
        <v>0</v>
      </c>
      <c r="G79" s="23">
        <f>SUM(G78:H78)</f>
        <v>0</v>
      </c>
      <c r="H79" s="24"/>
    </row>
  </sheetData>
  <sheetProtection algorithmName="SHA-512" hashValue="jWAO9WSD2/4ch1829PF3CfQNX2I8NAvsUsHM9OH82tPvRSvkb4GcB0lTEavnis6hYJEgLMvz3IGsFTmVzrvcjg==" saltValue="Y5zKLeKPI5XxnAb66jPfog==" spinCount="100000" sheet="1" objects="1" scenarios="1"/>
  <autoFilter ref="A6:H79" xr:uid="{00000000-0009-0000-0000-000000000000}"/>
  <mergeCells count="4">
    <mergeCell ref="G79:H79"/>
    <mergeCell ref="A1:H1"/>
    <mergeCell ref="A3:H3"/>
    <mergeCell ref="E5:F5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2021. építő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Selling Imre</dc:creator>
  <cp:lastModifiedBy>MIVIZ Kft/Tóth László</cp:lastModifiedBy>
  <cp:lastPrinted>2021-06-24T12:55:35Z</cp:lastPrinted>
  <dcterms:created xsi:type="dcterms:W3CDTF">2021-06-24T08:49:08Z</dcterms:created>
  <dcterms:modified xsi:type="dcterms:W3CDTF">2021-08-16T08:08:18Z</dcterms:modified>
</cp:coreProperties>
</file>